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5480" windowHeight="9120"/>
  </bookViews>
  <sheets>
    <sheet name="кофе" sheetId="1" r:id="rId1"/>
    <sheet name="какао" sheetId="2" r:id="rId2"/>
    <sheet name="аксессуары" sheetId="3" r:id="rId3"/>
  </sheets>
  <definedNames>
    <definedName name="_xlnm.Print_Area" localSheetId="0">кофе!$A$1:$K$78</definedName>
  </definedNames>
  <calcPr calcId="114210"/>
</workbook>
</file>

<file path=xl/calcChain.xml><?xml version="1.0" encoding="utf-8"?>
<calcChain xmlns="http://schemas.openxmlformats.org/spreadsheetml/2006/main">
  <c r="I41" i="1"/>
  <c r="H41"/>
  <c r="G41"/>
  <c r="I40"/>
  <c r="H40"/>
  <c r="G40"/>
  <c r="I8"/>
  <c r="H8"/>
  <c r="G8"/>
  <c r="I7"/>
  <c r="H7"/>
  <c r="G7"/>
  <c r="I37"/>
  <c r="I38"/>
  <c r="I39"/>
  <c r="H37"/>
  <c r="H38"/>
  <c r="H39"/>
  <c r="G37"/>
  <c r="G38"/>
  <c r="G39"/>
  <c r="G51"/>
  <c r="H51"/>
  <c r="I51"/>
  <c r="G52"/>
  <c r="H52"/>
  <c r="I52"/>
  <c r="G53"/>
  <c r="H53"/>
  <c r="I53"/>
  <c r="G54"/>
  <c r="H54"/>
  <c r="I54"/>
  <c r="G50"/>
  <c r="H50"/>
  <c r="I50"/>
  <c r="I73"/>
  <c r="H73"/>
  <c r="G73"/>
  <c r="I72"/>
  <c r="H72"/>
  <c r="G72"/>
  <c r="I71"/>
  <c r="H71"/>
  <c r="G71"/>
  <c r="I70"/>
  <c r="H70"/>
  <c r="G70"/>
  <c r="I69"/>
  <c r="H69"/>
  <c r="G69"/>
  <c r="J15" i="2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I64" i="1"/>
  <c r="H64"/>
  <c r="G64"/>
  <c r="I63"/>
  <c r="H63"/>
  <c r="G63"/>
  <c r="I62"/>
  <c r="H62"/>
  <c r="G62"/>
  <c r="I61"/>
  <c r="H61"/>
  <c r="G61"/>
  <c r="I60"/>
  <c r="H60"/>
  <c r="G60"/>
  <c r="I59"/>
  <c r="H59"/>
  <c r="G59"/>
  <c r="I57"/>
  <c r="H57"/>
  <c r="G57"/>
  <c r="I56"/>
  <c r="H56"/>
  <c r="G56"/>
  <c r="I55"/>
  <c r="H55"/>
  <c r="G55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</calcChain>
</file>

<file path=xl/sharedStrings.xml><?xml version="1.0" encoding="utf-8"?>
<sst xmlns="http://schemas.openxmlformats.org/spreadsheetml/2006/main" count="240" uniqueCount="89">
  <si>
    <t>Кофейные БУКЕТЫ</t>
  </si>
  <si>
    <t>№</t>
  </si>
  <si>
    <t>Наименование кофе</t>
  </si>
  <si>
    <t>Упаковка</t>
  </si>
  <si>
    <t>Сорт</t>
  </si>
  <si>
    <t>Цена за шт, руб.</t>
  </si>
  <si>
    <t>Система скидок</t>
  </si>
  <si>
    <t>Цена при покупке от 3 кг. до 10 кг. 5%</t>
  </si>
  <si>
    <t>Цена при покупке от 11 кг. до 19 кг. 10%</t>
  </si>
  <si>
    <t>Цена при покупке от 20 кг. 15%</t>
  </si>
  <si>
    <t>Кофе Blasercafe Cote d'azur</t>
  </si>
  <si>
    <t>1 кг</t>
  </si>
  <si>
    <t>арабика</t>
  </si>
  <si>
    <t>Кофе Blasercafe Lilla e Rose</t>
  </si>
  <si>
    <t>арабика, робуста</t>
  </si>
  <si>
    <t>Кофе Blasercafe Orient</t>
  </si>
  <si>
    <t>Кофе Blasercafe Italia</t>
  </si>
  <si>
    <t>Кофе Blasercafe Jubile</t>
  </si>
  <si>
    <t>Кофе Blasercafe Ballerina</t>
  </si>
  <si>
    <t>Кофе Blasercafe Opera</t>
  </si>
  <si>
    <t>0,25 кг</t>
  </si>
  <si>
    <t>Кофе Blasercafe Pura Vida</t>
  </si>
  <si>
    <t>Кофе Blasercafe Rosso &amp; Nero</t>
  </si>
  <si>
    <t>Кофе Blasercafe Sera молотая</t>
  </si>
  <si>
    <t>Кофе Blasercafe Servus Amadeus</t>
  </si>
  <si>
    <t>Кофе Blasercafe Gourmets` Plaisir</t>
  </si>
  <si>
    <t>Кофе Blasercafe Sera</t>
  </si>
  <si>
    <t>Кофе Blasercafe Lussuria</t>
  </si>
  <si>
    <t>Кофе Blasercafe Melodia</t>
  </si>
  <si>
    <t xml:space="preserve">Кофе Blasercafe Symphony </t>
  </si>
  <si>
    <t>Кофе Blasercafe Barista d'arte</t>
  </si>
  <si>
    <t>Кофе Blasercafe Romand</t>
  </si>
  <si>
    <t>Кофе Blasercafe Crema</t>
  </si>
  <si>
    <t>0,125 кг</t>
  </si>
  <si>
    <t>Кофейные  МОНО СОРТА</t>
  </si>
  <si>
    <t>Кофе Blasercafe Jamaica blue mountain</t>
  </si>
  <si>
    <t>Кофе Blasercafe Hawaii Captain Cook</t>
  </si>
  <si>
    <t>Кофе Blasercafe OCOA Santo Domingo</t>
  </si>
  <si>
    <t>Кофе Blasercafe Galapagos San Cristobal</t>
  </si>
  <si>
    <t>Кофе Blasercafe Nepal</t>
  </si>
  <si>
    <t>Кофе Blasercafe Columbia</t>
  </si>
  <si>
    <t>Кофе Blasercafe Ethiopia Sidamo</t>
  </si>
  <si>
    <t>Кофе Blasercafe Java Katakan</t>
  </si>
  <si>
    <t>робуста</t>
  </si>
  <si>
    <t>ТАБЛЕТИРОВАННОЕ  КОФЕ</t>
  </si>
  <si>
    <t>1 шт (7г)</t>
  </si>
  <si>
    <t xml:space="preserve">Вам приготовить чашечку кофе? </t>
  </si>
  <si>
    <t xml:space="preserve">Позвоните по телефону: </t>
  </si>
  <si>
    <t>(8652) 917-874</t>
  </si>
  <si>
    <t>Ирина Якунина,</t>
  </si>
  <si>
    <t>официальный представитель Blasercafe в г. Ставрополь</t>
  </si>
  <si>
    <t>С пожеланием удачного дня,</t>
  </si>
  <si>
    <r>
      <t xml:space="preserve">и </t>
    </r>
    <r>
      <rPr>
        <b/>
        <sz val="11"/>
        <color indexed="60"/>
        <rFont val="Arial"/>
        <family val="2"/>
        <charset val="204"/>
      </rPr>
      <t>Blasercafe</t>
    </r>
    <r>
      <rPr>
        <b/>
        <sz val="11"/>
        <rFont val="Arial"/>
        <family val="2"/>
        <charset val="204"/>
      </rPr>
      <t xml:space="preserve"> проведет у Вас дегустацию кофе! </t>
    </r>
  </si>
  <si>
    <r>
      <rPr>
        <b/>
        <sz val="11"/>
        <rFont val="Arial"/>
        <family val="2"/>
        <charset val="204"/>
      </rPr>
      <t>Заходите на сайт:</t>
    </r>
    <r>
      <rPr>
        <sz val="11"/>
        <rFont val="Arial"/>
        <family val="2"/>
        <charset val="204"/>
      </rPr>
      <t xml:space="preserve"> www.blasercafe26.ru</t>
    </r>
  </si>
  <si>
    <t>0,2 кг</t>
  </si>
  <si>
    <t>1.</t>
  </si>
  <si>
    <t>2.</t>
  </si>
  <si>
    <t>3.</t>
  </si>
  <si>
    <t>какао</t>
  </si>
  <si>
    <t>Наименование какао</t>
  </si>
  <si>
    <t>Состав</t>
  </si>
  <si>
    <t>Kакао Caotina original, фольга пакет 1 кг</t>
  </si>
  <si>
    <t>Kакао Caotina Pronto, фольга пакет 1 кг</t>
  </si>
  <si>
    <t>Kакао Caotina original, банка 0,500 кг</t>
  </si>
  <si>
    <t>Kакао Caotina noir,банка 0,500 кг</t>
  </si>
  <si>
    <t>Kакао Caotina zucker light банка 0,350 кг</t>
  </si>
  <si>
    <t>Kакао Caotina blanc метал.банка 0,500 кг</t>
  </si>
  <si>
    <t>Kакао Caotina пластиковая банка 0,200 кг</t>
  </si>
  <si>
    <t>0,5 кг</t>
  </si>
  <si>
    <t>0,350 кг</t>
  </si>
  <si>
    <t>Наименование товара</t>
  </si>
  <si>
    <t>Розничная цена, руб</t>
  </si>
  <si>
    <t>Keep Cup:</t>
  </si>
  <si>
    <t>Кофейные  МОНО СОРТА      ДОМ КОФЕ</t>
  </si>
  <si>
    <t>0,20 кг</t>
  </si>
  <si>
    <t>Информационный лист на кофе BLASERCAFE - 2016год</t>
  </si>
  <si>
    <r>
      <rPr>
        <b/>
        <sz val="11"/>
        <rFont val="Arial"/>
        <family val="2"/>
        <charset val="204"/>
      </rPr>
      <t>Приходите в Blasercafe:</t>
    </r>
    <r>
      <rPr>
        <sz val="11"/>
        <rFont val="Arial"/>
        <family val="2"/>
        <charset val="204"/>
      </rPr>
      <t xml:space="preserve"> г.Ставрополь, Торговый центр МОСКВА (0-й этаж)
</t>
    </r>
  </si>
  <si>
    <t>Кофе Blasercafe Marrone 250 гр.</t>
  </si>
  <si>
    <t>Кофе Blasercafe Verde Bio 250 гр.</t>
  </si>
  <si>
    <t>Кофе Arabica Nicaragua Pacamara</t>
  </si>
  <si>
    <t>Кофе Brasil Arabica Yellow Bourbon</t>
  </si>
  <si>
    <t>Кофе Arabica Kenya AA</t>
  </si>
  <si>
    <t>Чашка "Keep Cup" Extra Small в ассортименте120 мл</t>
  </si>
  <si>
    <t>Чашка "Keep Cup" Small в ассортименте 227 мл</t>
  </si>
  <si>
    <t>Чашка "Keep Cup" Medium в ассортименте 340 мл</t>
  </si>
  <si>
    <t>Чашка "Keep Cup" Large в ассортименте 454 мл</t>
  </si>
  <si>
    <t>арабика,робуста</t>
  </si>
  <si>
    <t>Кофе Coffeelaktika El Salvador SHG</t>
  </si>
  <si>
    <t>Кофе Coffeelaktika India Malabar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</si>
</sst>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"/>
    <numFmt numFmtId="166" formatCode="#,##0.00_р_."/>
  </numFmts>
  <fonts count="35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6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i/>
      <sz val="14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sz val="14"/>
      <color indexed="63"/>
      <name val="Calibri"/>
      <family val="2"/>
      <charset val="204"/>
    </font>
    <font>
      <b/>
      <sz val="14"/>
      <color indexed="60"/>
      <name val="Arial"/>
      <family val="2"/>
      <charset val="204"/>
    </font>
    <font>
      <sz val="14"/>
      <name val="Arial"/>
      <family val="2"/>
      <charset val="204"/>
    </font>
    <font>
      <i/>
      <sz val="10"/>
      <color indexed="60"/>
      <name val="Arial"/>
      <family val="2"/>
      <charset val="204"/>
    </font>
    <font>
      <b/>
      <i/>
      <sz val="10"/>
      <color indexed="6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4"/>
      <color indexed="63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5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Border="1" applyAlignment="1">
      <alignment vertical="center"/>
    </xf>
    <xf numFmtId="0" fontId="13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 indent="1"/>
    </xf>
    <xf numFmtId="0" fontId="8" fillId="2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164" fontId="6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inden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0" fontId="1" fillId="0" borderId="5" xfId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 indent="1"/>
    </xf>
    <xf numFmtId="0" fontId="26" fillId="3" borderId="6" xfId="0" applyFont="1" applyFill="1" applyBorder="1" applyAlignment="1">
      <alignment horizontal="left" wrapText="1" readingOrder="1"/>
    </xf>
    <xf numFmtId="0" fontId="26" fillId="3" borderId="6" xfId="0" applyFont="1" applyFill="1" applyBorder="1" applyAlignment="1">
      <alignment horizontal="center" wrapText="1" readingOrder="1"/>
    </xf>
    <xf numFmtId="0" fontId="27" fillId="4" borderId="6" xfId="0" applyFont="1" applyFill="1" applyBorder="1" applyAlignment="1">
      <alignment horizontal="left" wrapText="1" readingOrder="1"/>
    </xf>
    <xf numFmtId="0" fontId="27" fillId="4" borderId="6" xfId="0" applyFont="1" applyFill="1" applyBorder="1" applyAlignment="1">
      <alignment horizontal="right" wrapText="1"/>
    </xf>
    <xf numFmtId="49" fontId="28" fillId="5" borderId="7" xfId="0" applyNumberFormat="1" applyFont="1" applyFill="1" applyBorder="1" applyAlignment="1">
      <alignment horizontal="left" vertical="center"/>
    </xf>
    <xf numFmtId="164" fontId="27" fillId="6" borderId="6" xfId="0" applyNumberFormat="1" applyFont="1" applyFill="1" applyBorder="1" applyAlignment="1">
      <alignment horizontal="right" wrapText="1"/>
    </xf>
    <xf numFmtId="49" fontId="28" fillId="5" borderId="8" xfId="0" applyNumberFormat="1" applyFont="1" applyFill="1" applyBorder="1" applyAlignment="1">
      <alignment horizontal="left" vertical="center"/>
    </xf>
    <xf numFmtId="164" fontId="27" fillId="4" borderId="6" xfId="0" applyNumberFormat="1" applyFont="1" applyFill="1" applyBorder="1" applyAlignment="1">
      <alignment horizontal="right" wrapText="1"/>
    </xf>
    <xf numFmtId="49" fontId="28" fillId="5" borderId="9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31" fillId="0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32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 indent="1"/>
    </xf>
    <xf numFmtId="0" fontId="3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top" wrapText="1"/>
    </xf>
    <xf numFmtId="0" fontId="25" fillId="0" borderId="17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304800</xdr:colOff>
      <xdr:row>4</xdr:row>
      <xdr:rowOff>285750</xdr:rowOff>
    </xdr:to>
    <xdr:sp macro="" textlink="">
      <xdr:nvSpPr>
        <xdr:cNvPr id="1025" name="Изображения 19"/>
        <xdr:cNvSpPr>
          <a:spLocks noChangeArrowheads="1"/>
        </xdr:cNvSpPr>
      </xdr:nvSpPr>
      <xdr:spPr bwMode="auto">
        <a:xfrm>
          <a:off x="5991225" y="6381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304800</xdr:colOff>
      <xdr:row>4</xdr:row>
      <xdr:rowOff>285750</xdr:rowOff>
    </xdr:to>
    <xdr:sp macro="" textlink="">
      <xdr:nvSpPr>
        <xdr:cNvPr id="1026" name="Изображения 19"/>
        <xdr:cNvSpPr>
          <a:spLocks noChangeArrowheads="1"/>
        </xdr:cNvSpPr>
      </xdr:nvSpPr>
      <xdr:spPr bwMode="auto">
        <a:xfrm>
          <a:off x="5991225" y="6381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600075</xdr:rowOff>
    </xdr:from>
    <xdr:to>
      <xdr:col>0</xdr:col>
      <xdr:colOff>1447800</xdr:colOff>
      <xdr:row>38</xdr:row>
      <xdr:rowOff>142875</xdr:rowOff>
    </xdr:to>
    <xdr:pic>
      <xdr:nvPicPr>
        <xdr:cNvPr id="1027" name="Рисунок 16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9225"/>
          <a:ext cx="1447800" cy="536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1847850</xdr:colOff>
      <xdr:row>8</xdr:row>
      <xdr:rowOff>0</xdr:rowOff>
    </xdr:from>
    <xdr:to>
      <xdr:col>2</xdr:col>
      <xdr:colOff>2095500</xdr:colOff>
      <xdr:row>12</xdr:row>
      <xdr:rowOff>38100</xdr:rowOff>
    </xdr:to>
    <xdr:pic>
      <xdr:nvPicPr>
        <xdr:cNvPr id="1028" name="Рисунок 1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7125" y="1752600"/>
          <a:ext cx="247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1895475</xdr:colOff>
      <xdr:row>15</xdr:row>
      <xdr:rowOff>123825</xdr:rowOff>
    </xdr:from>
    <xdr:to>
      <xdr:col>2</xdr:col>
      <xdr:colOff>2133600</xdr:colOff>
      <xdr:row>17</xdr:row>
      <xdr:rowOff>38100</xdr:rowOff>
    </xdr:to>
    <xdr:pic>
      <xdr:nvPicPr>
        <xdr:cNvPr id="1029" name="Рисунок 1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00990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1666875</xdr:colOff>
      <xdr:row>24</xdr:row>
      <xdr:rowOff>114300</xdr:rowOff>
    </xdr:from>
    <xdr:to>
      <xdr:col>2</xdr:col>
      <xdr:colOff>1905000</xdr:colOff>
      <xdr:row>26</xdr:row>
      <xdr:rowOff>28575</xdr:rowOff>
    </xdr:to>
    <xdr:pic>
      <xdr:nvPicPr>
        <xdr:cNvPr id="1030" name="Рисунок 19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445770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46</xdr:row>
      <xdr:rowOff>123825</xdr:rowOff>
    </xdr:from>
    <xdr:to>
      <xdr:col>0</xdr:col>
      <xdr:colOff>1428750</xdr:colOff>
      <xdr:row>66</xdr:row>
      <xdr:rowOff>9525</xdr:rowOff>
    </xdr:to>
    <xdr:pic>
      <xdr:nvPicPr>
        <xdr:cNvPr id="1031" name="Рисунок 20"/>
        <xdr:cNvPicPr>
          <a:picLocks noChangeAspect="1"/>
        </xdr:cNvPicPr>
      </xdr:nvPicPr>
      <xdr:blipFill>
        <a:blip xmlns:r="http://schemas.openxmlformats.org/officeDocument/2006/relationships" r:embed="rId1"/>
        <a:srcRect l="2" t="3558" r="-2824" b="3561"/>
        <a:stretch>
          <a:fillRect/>
        </a:stretch>
      </xdr:blipFill>
      <xdr:spPr bwMode="auto">
        <a:xfrm>
          <a:off x="47625" y="7972425"/>
          <a:ext cx="1381125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2000250</xdr:colOff>
      <xdr:row>55</xdr:row>
      <xdr:rowOff>114300</xdr:rowOff>
    </xdr:from>
    <xdr:to>
      <xdr:col>2</xdr:col>
      <xdr:colOff>2238375</xdr:colOff>
      <xdr:row>57</xdr:row>
      <xdr:rowOff>19050</xdr:rowOff>
    </xdr:to>
    <xdr:pic>
      <xdr:nvPicPr>
        <xdr:cNvPr id="1032" name="Рисунок 2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9525" y="9896475"/>
          <a:ext cx="2381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85725</xdr:rowOff>
    </xdr:from>
    <xdr:to>
      <xdr:col>0</xdr:col>
      <xdr:colOff>1295400</xdr:colOff>
      <xdr:row>5</xdr:row>
      <xdr:rowOff>438150</xdr:rowOff>
    </xdr:to>
    <xdr:pic>
      <xdr:nvPicPr>
        <xdr:cNvPr id="1033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00" y="85725"/>
          <a:ext cx="11811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38</xdr:row>
      <xdr:rowOff>66675</xdr:rowOff>
    </xdr:from>
    <xdr:to>
      <xdr:col>0</xdr:col>
      <xdr:colOff>1362075</xdr:colOff>
      <xdr:row>46</xdr:row>
      <xdr:rowOff>85725</xdr:rowOff>
    </xdr:to>
    <xdr:pic>
      <xdr:nvPicPr>
        <xdr:cNvPr id="1034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" y="6705600"/>
          <a:ext cx="1266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200025</xdr:colOff>
      <xdr:row>27</xdr:row>
      <xdr:rowOff>47625</xdr:rowOff>
    </xdr:from>
    <xdr:to>
      <xdr:col>9</xdr:col>
      <xdr:colOff>1724025</xdr:colOff>
      <xdr:row>35</xdr:row>
      <xdr:rowOff>133350</xdr:rowOff>
    </xdr:to>
    <xdr:pic>
      <xdr:nvPicPr>
        <xdr:cNvPr id="1035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rcRect t="-5115" b="13635"/>
        <a:stretch>
          <a:fillRect/>
        </a:stretch>
      </xdr:blipFill>
      <xdr:spPr bwMode="auto">
        <a:xfrm>
          <a:off x="9191625" y="4905375"/>
          <a:ext cx="15240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304800</xdr:colOff>
      <xdr:row>47</xdr:row>
      <xdr:rowOff>285750</xdr:rowOff>
    </xdr:to>
    <xdr:sp macro="" textlink="">
      <xdr:nvSpPr>
        <xdr:cNvPr id="1036" name="Изображения 19"/>
        <xdr:cNvSpPr>
          <a:spLocks noChangeArrowheads="1"/>
        </xdr:cNvSpPr>
      </xdr:nvSpPr>
      <xdr:spPr bwMode="auto">
        <a:xfrm>
          <a:off x="5991225" y="8048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304800</xdr:colOff>
      <xdr:row>47</xdr:row>
      <xdr:rowOff>285750</xdr:rowOff>
    </xdr:to>
    <xdr:sp macro="" textlink="">
      <xdr:nvSpPr>
        <xdr:cNvPr id="1037" name="Изображения 19"/>
        <xdr:cNvSpPr>
          <a:spLocks noChangeArrowheads="1"/>
        </xdr:cNvSpPr>
      </xdr:nvSpPr>
      <xdr:spPr bwMode="auto">
        <a:xfrm>
          <a:off x="5991225" y="8048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3295650</xdr:colOff>
      <xdr:row>4</xdr:row>
      <xdr:rowOff>28575</xdr:rowOff>
    </xdr:from>
    <xdr:to>
      <xdr:col>10</xdr:col>
      <xdr:colOff>771525</xdr:colOff>
      <xdr:row>18</xdr:row>
      <xdr:rowOff>95250</xdr:rowOff>
    </xdr:to>
    <xdr:pic>
      <xdr:nvPicPr>
        <xdr:cNvPr id="1038" name="Рисунок 55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287250" y="666750"/>
          <a:ext cx="2381250" cy="280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2000250</xdr:colOff>
      <xdr:row>73</xdr:row>
      <xdr:rowOff>0</xdr:rowOff>
    </xdr:from>
    <xdr:to>
      <xdr:col>2</xdr:col>
      <xdr:colOff>2238375</xdr:colOff>
      <xdr:row>74</xdr:row>
      <xdr:rowOff>85725</xdr:rowOff>
    </xdr:to>
    <xdr:pic>
      <xdr:nvPicPr>
        <xdr:cNvPr id="1039" name="Рисунок 2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9525" y="13439775"/>
          <a:ext cx="2381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304800</xdr:colOff>
      <xdr:row>66</xdr:row>
      <xdr:rowOff>285750</xdr:rowOff>
    </xdr:to>
    <xdr:sp macro="" textlink="">
      <xdr:nvSpPr>
        <xdr:cNvPr id="1040" name="Изображения 19"/>
        <xdr:cNvSpPr>
          <a:spLocks noChangeArrowheads="1"/>
        </xdr:cNvSpPr>
      </xdr:nvSpPr>
      <xdr:spPr bwMode="auto">
        <a:xfrm>
          <a:off x="5991225" y="118586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304800</xdr:colOff>
      <xdr:row>66</xdr:row>
      <xdr:rowOff>285750</xdr:rowOff>
    </xdr:to>
    <xdr:sp macro="" textlink="">
      <xdr:nvSpPr>
        <xdr:cNvPr id="1041" name="Изображения 19"/>
        <xdr:cNvSpPr>
          <a:spLocks noChangeArrowheads="1"/>
        </xdr:cNvSpPr>
      </xdr:nvSpPr>
      <xdr:spPr bwMode="auto">
        <a:xfrm>
          <a:off x="5991225" y="118586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304800</xdr:colOff>
      <xdr:row>3</xdr:row>
      <xdr:rowOff>285750</xdr:rowOff>
    </xdr:to>
    <xdr:sp macro="" textlink="">
      <xdr:nvSpPr>
        <xdr:cNvPr id="2049" name="Изображения 19"/>
        <xdr:cNvSpPr>
          <a:spLocks noChangeArrowheads="1"/>
        </xdr:cNvSpPr>
      </xdr:nvSpPr>
      <xdr:spPr bwMode="auto">
        <a:xfrm>
          <a:off x="63912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304800</xdr:colOff>
      <xdr:row>3</xdr:row>
      <xdr:rowOff>285750</xdr:rowOff>
    </xdr:to>
    <xdr:sp macro="" textlink="">
      <xdr:nvSpPr>
        <xdr:cNvPr id="2050" name="Изображения 19"/>
        <xdr:cNvSpPr>
          <a:spLocks noChangeArrowheads="1"/>
        </xdr:cNvSpPr>
      </xdr:nvSpPr>
      <xdr:spPr bwMode="auto">
        <a:xfrm>
          <a:off x="63912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1847850</xdr:colOff>
      <xdr:row>5</xdr:row>
      <xdr:rowOff>152400</xdr:rowOff>
    </xdr:from>
    <xdr:to>
      <xdr:col>3</xdr:col>
      <xdr:colOff>1847850</xdr:colOff>
      <xdr:row>7</xdr:row>
      <xdr:rowOff>57150</xdr:rowOff>
    </xdr:to>
    <xdr:pic>
      <xdr:nvPicPr>
        <xdr:cNvPr id="2051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11049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1895475</xdr:colOff>
      <xdr:row>13</xdr:row>
      <xdr:rowOff>123825</xdr:rowOff>
    </xdr:from>
    <xdr:to>
      <xdr:col>3</xdr:col>
      <xdr:colOff>1895475</xdr:colOff>
      <xdr:row>15</xdr:row>
      <xdr:rowOff>38100</xdr:rowOff>
    </xdr:to>
    <xdr:pic>
      <xdr:nvPicPr>
        <xdr:cNvPr id="2052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26003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92"/>
  <sheetViews>
    <sheetView tabSelected="1" zoomScale="110" zoomScaleSheetLayoutView="110" zoomScalePageLayoutView="70" workbookViewId="0">
      <selection activeCell="H13" sqref="H13"/>
    </sheetView>
  </sheetViews>
  <sheetFormatPr defaultColWidth="50.5703125" defaultRowHeight="11.25"/>
  <cols>
    <col min="1" max="1" width="22.42578125" style="18" customWidth="1"/>
    <col min="2" max="2" width="4.85546875" style="19" customWidth="1"/>
    <col min="3" max="3" width="38" style="18" customWidth="1"/>
    <col min="4" max="4" width="8.7109375" style="24" customWidth="1"/>
    <col min="5" max="5" width="15.85546875" style="24" bestFit="1" customWidth="1"/>
    <col min="6" max="6" width="9" style="24" customWidth="1"/>
    <col min="7" max="7" width="11.7109375" style="20" customWidth="1"/>
    <col min="8" max="8" width="12.7109375" style="20" customWidth="1"/>
    <col min="9" max="9" width="11.5703125" style="20" customWidth="1"/>
    <col min="10" max="10" width="73.5703125" style="18" customWidth="1"/>
    <col min="11" max="11" width="60.7109375" style="18" customWidth="1"/>
    <col min="12" max="16384" width="50.5703125" style="18"/>
  </cols>
  <sheetData>
    <row r="1" spans="2:11">
      <c r="B1" s="136" t="s">
        <v>75</v>
      </c>
      <c r="C1" s="136"/>
      <c r="D1" s="136"/>
      <c r="E1" s="136"/>
      <c r="F1" s="136"/>
      <c r="G1" s="136"/>
      <c r="H1" s="136"/>
      <c r="I1" s="136"/>
    </row>
    <row r="2" spans="2:11" s="34" customFormat="1">
      <c r="B2" s="136"/>
      <c r="C2" s="136"/>
      <c r="D2" s="136"/>
      <c r="E2" s="136"/>
      <c r="F2" s="136"/>
      <c r="G2" s="136"/>
      <c r="H2" s="136"/>
      <c r="I2" s="136"/>
    </row>
    <row r="3" spans="2:11" s="34" customFormat="1" ht="6" customHeight="1" thickBot="1">
      <c r="B3" s="35"/>
      <c r="C3" s="35"/>
      <c r="D3" s="35"/>
      <c r="E3" s="35"/>
      <c r="F3" s="35"/>
      <c r="G3" s="35"/>
      <c r="H3" s="35"/>
      <c r="I3" s="35"/>
    </row>
    <row r="4" spans="2:11" ht="21.75" customHeight="1" thickBot="1">
      <c r="B4" s="125" t="s">
        <v>0</v>
      </c>
      <c r="C4" s="126"/>
      <c r="D4" s="126"/>
      <c r="E4" s="126"/>
      <c r="F4" s="126"/>
      <c r="G4" s="126"/>
      <c r="H4" s="126"/>
      <c r="I4" s="127"/>
      <c r="J4" s="34"/>
      <c r="K4" s="34"/>
    </row>
    <row r="5" spans="2:11" ht="14.25" customHeight="1">
      <c r="B5" s="137" t="s">
        <v>1</v>
      </c>
      <c r="C5" s="139" t="s">
        <v>2</v>
      </c>
      <c r="D5" s="137" t="s">
        <v>3</v>
      </c>
      <c r="E5" s="137" t="s">
        <v>4</v>
      </c>
      <c r="F5" s="137" t="s">
        <v>5</v>
      </c>
      <c r="G5" s="140" t="s">
        <v>6</v>
      </c>
      <c r="H5" s="141"/>
      <c r="I5" s="142"/>
    </row>
    <row r="6" spans="2:11" ht="48">
      <c r="B6" s="138"/>
      <c r="C6" s="121"/>
      <c r="D6" s="138"/>
      <c r="E6" s="138"/>
      <c r="F6" s="138"/>
      <c r="G6" s="14" t="s">
        <v>7</v>
      </c>
      <c r="H6" s="14" t="s">
        <v>8</v>
      </c>
      <c r="I6" s="14" t="s">
        <v>9</v>
      </c>
    </row>
    <row r="7" spans="2:11" ht="12.75">
      <c r="B7" s="80">
        <v>1</v>
      </c>
      <c r="C7" s="81" t="s">
        <v>78</v>
      </c>
      <c r="D7" s="101" t="s">
        <v>20</v>
      </c>
      <c r="E7" s="102" t="s">
        <v>14</v>
      </c>
      <c r="F7" s="101">
        <v>660</v>
      </c>
      <c r="G7" s="3">
        <f t="shared" ref="G7:G64" si="0">F7-(F7*0.05)</f>
        <v>627</v>
      </c>
      <c r="H7" s="3">
        <f t="shared" ref="H7:H64" si="1">F7-(F7*0.1)</f>
        <v>594</v>
      </c>
      <c r="I7" s="4">
        <f t="shared" ref="I7:I64" si="2">F7-(F7*0.15)</f>
        <v>561</v>
      </c>
    </row>
    <row r="8" spans="2:11" ht="12.75">
      <c r="B8" s="80">
        <v>2</v>
      </c>
      <c r="C8" s="81" t="s">
        <v>77</v>
      </c>
      <c r="D8" s="101" t="s">
        <v>20</v>
      </c>
      <c r="E8" s="102" t="s">
        <v>14</v>
      </c>
      <c r="F8" s="101">
        <v>660</v>
      </c>
      <c r="G8" s="3">
        <f t="shared" si="0"/>
        <v>627</v>
      </c>
      <c r="H8" s="3">
        <f t="shared" si="1"/>
        <v>594</v>
      </c>
      <c r="I8" s="4">
        <f t="shared" si="2"/>
        <v>561</v>
      </c>
    </row>
    <row r="9" spans="2:11" ht="12.75" customHeight="1">
      <c r="B9" s="80">
        <v>3</v>
      </c>
      <c r="C9" s="82" t="s">
        <v>13</v>
      </c>
      <c r="D9" s="89" t="s">
        <v>11</v>
      </c>
      <c r="E9" s="102" t="s">
        <v>14</v>
      </c>
      <c r="F9" s="3">
        <v>2450</v>
      </c>
      <c r="G9" s="3">
        <f t="shared" si="0"/>
        <v>2327.5</v>
      </c>
      <c r="H9" s="3">
        <f t="shared" si="1"/>
        <v>2205</v>
      </c>
      <c r="I9" s="4">
        <f t="shared" si="2"/>
        <v>2082.5</v>
      </c>
    </row>
    <row r="10" spans="2:11" ht="12.95" customHeight="1">
      <c r="B10" s="103">
        <v>4</v>
      </c>
      <c r="C10" s="78" t="s">
        <v>15</v>
      </c>
      <c r="D10" s="79" t="s">
        <v>11</v>
      </c>
      <c r="E10" s="77" t="s">
        <v>12</v>
      </c>
      <c r="F10" s="5">
        <v>2450</v>
      </c>
      <c r="G10" s="5">
        <f t="shared" si="0"/>
        <v>2327.5</v>
      </c>
      <c r="H10" s="5">
        <f t="shared" si="1"/>
        <v>2205</v>
      </c>
      <c r="I10" s="104">
        <f t="shared" si="2"/>
        <v>2082.5</v>
      </c>
    </row>
    <row r="11" spans="2:11" ht="12.95" customHeight="1">
      <c r="B11" s="103">
        <v>5</v>
      </c>
      <c r="C11" s="78" t="s">
        <v>16</v>
      </c>
      <c r="D11" s="79" t="s">
        <v>11</v>
      </c>
      <c r="E11" s="77" t="s">
        <v>14</v>
      </c>
      <c r="F11" s="5">
        <v>2450</v>
      </c>
      <c r="G11" s="5">
        <f t="shared" si="0"/>
        <v>2327.5</v>
      </c>
      <c r="H11" s="5">
        <f t="shared" si="1"/>
        <v>2205</v>
      </c>
      <c r="I11" s="104">
        <f t="shared" si="2"/>
        <v>2082.5</v>
      </c>
    </row>
    <row r="12" spans="2:11" ht="12.95" customHeight="1">
      <c r="B12" s="103">
        <v>6</v>
      </c>
      <c r="C12" s="78" t="s">
        <v>17</v>
      </c>
      <c r="D12" s="79" t="s">
        <v>11</v>
      </c>
      <c r="E12" s="77" t="s">
        <v>12</v>
      </c>
      <c r="F12" s="5">
        <v>2450</v>
      </c>
      <c r="G12" s="5">
        <f t="shared" si="0"/>
        <v>2327.5</v>
      </c>
      <c r="H12" s="5">
        <f t="shared" si="1"/>
        <v>2205</v>
      </c>
      <c r="I12" s="104">
        <f t="shared" si="2"/>
        <v>2082.5</v>
      </c>
    </row>
    <row r="13" spans="2:11" ht="12.95" customHeight="1">
      <c r="B13" s="103">
        <v>7</v>
      </c>
      <c r="C13" s="78" t="s">
        <v>18</v>
      </c>
      <c r="D13" s="79" t="s">
        <v>11</v>
      </c>
      <c r="E13" s="77" t="s">
        <v>12</v>
      </c>
      <c r="F13" s="5">
        <v>2450</v>
      </c>
      <c r="G13" s="5">
        <f t="shared" si="0"/>
        <v>2327.5</v>
      </c>
      <c r="H13" s="5">
        <f t="shared" si="1"/>
        <v>2205</v>
      </c>
      <c r="I13" s="104">
        <f t="shared" si="2"/>
        <v>2082.5</v>
      </c>
    </row>
    <row r="14" spans="2:11" ht="12.95" customHeight="1">
      <c r="B14" s="103">
        <v>8</v>
      </c>
      <c r="C14" s="78" t="s">
        <v>19</v>
      </c>
      <c r="D14" s="79" t="s">
        <v>11</v>
      </c>
      <c r="E14" s="77" t="s">
        <v>14</v>
      </c>
      <c r="F14" s="5">
        <v>2450</v>
      </c>
      <c r="G14" s="5">
        <f t="shared" si="0"/>
        <v>2327.5</v>
      </c>
      <c r="H14" s="5">
        <f t="shared" si="1"/>
        <v>2205</v>
      </c>
      <c r="I14" s="104">
        <f t="shared" si="2"/>
        <v>2082.5</v>
      </c>
    </row>
    <row r="15" spans="2:11" ht="12.95" customHeight="1">
      <c r="B15" s="80">
        <v>9</v>
      </c>
      <c r="C15" s="78" t="s">
        <v>10</v>
      </c>
      <c r="D15" s="79" t="s">
        <v>20</v>
      </c>
      <c r="E15" s="77" t="s">
        <v>12</v>
      </c>
      <c r="F15" s="5">
        <v>710</v>
      </c>
      <c r="G15" s="3">
        <f t="shared" si="0"/>
        <v>674.5</v>
      </c>
      <c r="H15" s="3">
        <f t="shared" si="1"/>
        <v>639</v>
      </c>
      <c r="I15" s="4">
        <f t="shared" si="2"/>
        <v>603.5</v>
      </c>
    </row>
    <row r="16" spans="2:11" ht="12.95" customHeight="1">
      <c r="B16" s="80">
        <v>10</v>
      </c>
      <c r="C16" s="8" t="s">
        <v>21</v>
      </c>
      <c r="D16" s="9" t="s">
        <v>20</v>
      </c>
      <c r="E16" s="87" t="s">
        <v>12</v>
      </c>
      <c r="F16" s="76">
        <v>700</v>
      </c>
      <c r="G16" s="76">
        <f t="shared" si="0"/>
        <v>665</v>
      </c>
      <c r="H16" s="76">
        <f t="shared" si="1"/>
        <v>630</v>
      </c>
      <c r="I16" s="93">
        <f t="shared" si="2"/>
        <v>595</v>
      </c>
      <c r="J16" s="128" t="s">
        <v>46</v>
      </c>
      <c r="K16" s="129"/>
    </row>
    <row r="17" spans="2:11" ht="12.95" customHeight="1">
      <c r="B17" s="80">
        <v>11</v>
      </c>
      <c r="C17" s="6" t="s">
        <v>22</v>
      </c>
      <c r="D17" s="7" t="s">
        <v>20</v>
      </c>
      <c r="E17" s="16" t="s">
        <v>14</v>
      </c>
      <c r="F17" s="5">
        <v>660</v>
      </c>
      <c r="G17" s="3">
        <f t="shared" si="0"/>
        <v>627</v>
      </c>
      <c r="H17" s="3">
        <f t="shared" si="1"/>
        <v>594</v>
      </c>
      <c r="I17" s="4">
        <f t="shared" si="2"/>
        <v>561</v>
      </c>
      <c r="J17" s="123" t="s">
        <v>47</v>
      </c>
      <c r="K17" s="124"/>
    </row>
    <row r="18" spans="2:11" ht="12.95" customHeight="1">
      <c r="B18" s="80">
        <v>12</v>
      </c>
      <c r="C18" s="6" t="s">
        <v>23</v>
      </c>
      <c r="D18" s="7" t="s">
        <v>20</v>
      </c>
      <c r="E18" s="16" t="s">
        <v>14</v>
      </c>
      <c r="F18" s="5">
        <v>700</v>
      </c>
      <c r="G18" s="3">
        <f t="shared" si="0"/>
        <v>665</v>
      </c>
      <c r="H18" s="3">
        <f t="shared" si="1"/>
        <v>630</v>
      </c>
      <c r="I18" s="4">
        <f t="shared" si="2"/>
        <v>595</v>
      </c>
    </row>
    <row r="19" spans="2:11" ht="12.95" customHeight="1">
      <c r="B19" s="80">
        <v>13</v>
      </c>
      <c r="C19" s="10" t="s">
        <v>17</v>
      </c>
      <c r="D19" s="2" t="s">
        <v>20</v>
      </c>
      <c r="E19" s="15" t="s">
        <v>12</v>
      </c>
      <c r="F19" s="5">
        <v>660</v>
      </c>
      <c r="G19" s="3">
        <f t="shared" si="0"/>
        <v>627</v>
      </c>
      <c r="H19" s="3">
        <f t="shared" si="1"/>
        <v>594</v>
      </c>
      <c r="I19" s="4">
        <f t="shared" si="2"/>
        <v>561</v>
      </c>
      <c r="J19" s="130" t="s">
        <v>48</v>
      </c>
      <c r="K19" s="131"/>
    </row>
    <row r="20" spans="2:11" ht="12.95" customHeight="1">
      <c r="B20" s="80">
        <v>14</v>
      </c>
      <c r="C20" s="10" t="s">
        <v>16</v>
      </c>
      <c r="D20" s="2" t="s">
        <v>20</v>
      </c>
      <c r="E20" s="16" t="s">
        <v>14</v>
      </c>
      <c r="F20" s="5">
        <v>660</v>
      </c>
      <c r="G20" s="3">
        <f t="shared" si="0"/>
        <v>627</v>
      </c>
      <c r="H20" s="3">
        <f t="shared" si="1"/>
        <v>594</v>
      </c>
      <c r="I20" s="4">
        <f t="shared" si="2"/>
        <v>561</v>
      </c>
    </row>
    <row r="21" spans="2:11" ht="12.95" customHeight="1">
      <c r="B21" s="80">
        <v>15</v>
      </c>
      <c r="C21" s="6" t="s">
        <v>24</v>
      </c>
      <c r="D21" s="2" t="s">
        <v>20</v>
      </c>
      <c r="E21" s="15" t="s">
        <v>12</v>
      </c>
      <c r="F21" s="5">
        <v>660</v>
      </c>
      <c r="G21" s="3">
        <f t="shared" si="0"/>
        <v>627</v>
      </c>
      <c r="H21" s="3">
        <f t="shared" si="1"/>
        <v>594</v>
      </c>
      <c r="I21" s="4">
        <f t="shared" si="2"/>
        <v>561</v>
      </c>
      <c r="J21" s="132" t="s">
        <v>52</v>
      </c>
      <c r="K21" s="133"/>
    </row>
    <row r="22" spans="2:11" ht="12.95" customHeight="1">
      <c r="B22" s="80">
        <v>16</v>
      </c>
      <c r="C22" s="6" t="s">
        <v>15</v>
      </c>
      <c r="D22" s="7" t="s">
        <v>20</v>
      </c>
      <c r="E22" s="15" t="s">
        <v>12</v>
      </c>
      <c r="F22" s="5">
        <v>660</v>
      </c>
      <c r="G22" s="3">
        <f t="shared" si="0"/>
        <v>627</v>
      </c>
      <c r="H22" s="3">
        <f t="shared" si="1"/>
        <v>594</v>
      </c>
      <c r="I22" s="4">
        <f t="shared" si="2"/>
        <v>561</v>
      </c>
    </row>
    <row r="23" spans="2:11" ht="12.95" customHeight="1">
      <c r="B23" s="80">
        <v>17</v>
      </c>
      <c r="C23" s="8" t="s">
        <v>13</v>
      </c>
      <c r="D23" s="9" t="s">
        <v>20</v>
      </c>
      <c r="E23" s="87" t="s">
        <v>14</v>
      </c>
      <c r="F23" s="76">
        <v>660</v>
      </c>
      <c r="G23" s="3">
        <f t="shared" si="0"/>
        <v>627</v>
      </c>
      <c r="H23" s="3">
        <f t="shared" si="1"/>
        <v>594</v>
      </c>
      <c r="I23" s="4">
        <f t="shared" si="2"/>
        <v>561</v>
      </c>
      <c r="J23" s="134" t="s">
        <v>76</v>
      </c>
      <c r="K23" s="135"/>
    </row>
    <row r="24" spans="2:11" ht="12.95" customHeight="1">
      <c r="B24" s="80">
        <v>18</v>
      </c>
      <c r="C24" s="6" t="s">
        <v>25</v>
      </c>
      <c r="D24" s="7" t="s">
        <v>20</v>
      </c>
      <c r="E24" s="15" t="s">
        <v>12</v>
      </c>
      <c r="F24" s="5">
        <v>660</v>
      </c>
      <c r="G24" s="3">
        <f t="shared" si="0"/>
        <v>627</v>
      </c>
      <c r="H24" s="3">
        <f t="shared" si="1"/>
        <v>594</v>
      </c>
      <c r="I24" s="4">
        <f t="shared" si="2"/>
        <v>561</v>
      </c>
      <c r="J24" s="134"/>
      <c r="K24" s="135"/>
    </row>
    <row r="25" spans="2:11" ht="12.95" customHeight="1">
      <c r="B25" s="80">
        <v>19</v>
      </c>
      <c r="C25" s="6" t="s">
        <v>26</v>
      </c>
      <c r="D25" s="7" t="s">
        <v>20</v>
      </c>
      <c r="E25" s="16" t="s">
        <v>14</v>
      </c>
      <c r="F25" s="5">
        <v>700</v>
      </c>
      <c r="G25" s="3">
        <f t="shared" si="0"/>
        <v>665</v>
      </c>
      <c r="H25" s="3">
        <f t="shared" si="1"/>
        <v>630</v>
      </c>
      <c r="I25" s="4">
        <f t="shared" si="2"/>
        <v>595</v>
      </c>
      <c r="J25" s="134"/>
      <c r="K25" s="135"/>
    </row>
    <row r="26" spans="2:11" ht="12.75" customHeight="1">
      <c r="B26" s="80">
        <v>20</v>
      </c>
      <c r="C26" s="44" t="s">
        <v>27</v>
      </c>
      <c r="D26" s="45" t="s">
        <v>20</v>
      </c>
      <c r="E26" s="39" t="s">
        <v>14</v>
      </c>
      <c r="F26" s="46">
        <v>660</v>
      </c>
      <c r="G26" s="40">
        <f t="shared" si="0"/>
        <v>627</v>
      </c>
      <c r="H26" s="40">
        <f t="shared" si="1"/>
        <v>594</v>
      </c>
      <c r="I26" s="41">
        <f t="shared" si="2"/>
        <v>561</v>
      </c>
      <c r="J26" s="123" t="s">
        <v>53</v>
      </c>
      <c r="K26" s="124"/>
    </row>
    <row r="27" spans="2:11" ht="15" customHeight="1">
      <c r="B27" s="80">
        <v>21</v>
      </c>
      <c r="C27" s="11" t="s">
        <v>28</v>
      </c>
      <c r="D27" s="2" t="s">
        <v>20</v>
      </c>
      <c r="E27" s="17" t="s">
        <v>12</v>
      </c>
      <c r="F27" s="76">
        <v>660</v>
      </c>
      <c r="G27" s="3">
        <f t="shared" si="0"/>
        <v>627</v>
      </c>
      <c r="H27" s="3">
        <f t="shared" si="1"/>
        <v>594</v>
      </c>
      <c r="I27" s="4">
        <f t="shared" si="2"/>
        <v>561</v>
      </c>
    </row>
    <row r="28" spans="2:11" ht="12.95" customHeight="1">
      <c r="B28" s="80">
        <v>22</v>
      </c>
      <c r="C28" s="10" t="s">
        <v>29</v>
      </c>
      <c r="D28" s="2" t="s">
        <v>20</v>
      </c>
      <c r="E28" s="16" t="s">
        <v>14</v>
      </c>
      <c r="F28" s="76">
        <v>660</v>
      </c>
      <c r="G28" s="3">
        <f t="shared" si="0"/>
        <v>627</v>
      </c>
      <c r="H28" s="3">
        <f t="shared" si="1"/>
        <v>594</v>
      </c>
      <c r="I28" s="4">
        <f t="shared" si="2"/>
        <v>561</v>
      </c>
      <c r="J28" s="57"/>
      <c r="K28" s="54"/>
    </row>
    <row r="29" spans="2:11" ht="12.95" customHeight="1">
      <c r="B29" s="80">
        <v>23</v>
      </c>
      <c r="C29" s="10" t="s">
        <v>30</v>
      </c>
      <c r="D29" s="2" t="s">
        <v>20</v>
      </c>
      <c r="E29" s="16" t="s">
        <v>14</v>
      </c>
      <c r="F29" s="76">
        <v>660</v>
      </c>
      <c r="G29" s="3">
        <f t="shared" si="0"/>
        <v>627</v>
      </c>
      <c r="H29" s="3">
        <f t="shared" si="1"/>
        <v>594</v>
      </c>
      <c r="I29" s="4">
        <f t="shared" si="2"/>
        <v>561</v>
      </c>
      <c r="K29" s="59"/>
    </row>
    <row r="30" spans="2:11" ht="12.95" customHeight="1">
      <c r="B30" s="80">
        <v>24</v>
      </c>
      <c r="C30" s="6" t="s">
        <v>31</v>
      </c>
      <c r="D30" s="2" t="s">
        <v>20</v>
      </c>
      <c r="E30" s="15" t="s">
        <v>12</v>
      </c>
      <c r="F30" s="5">
        <v>660</v>
      </c>
      <c r="G30" s="3">
        <f t="shared" si="0"/>
        <v>627</v>
      </c>
      <c r="H30" s="3">
        <f t="shared" si="1"/>
        <v>594</v>
      </c>
      <c r="I30" s="4">
        <f t="shared" si="2"/>
        <v>561</v>
      </c>
      <c r="J30" s="61"/>
      <c r="K30" s="60"/>
    </row>
    <row r="31" spans="2:11" ht="12.95" customHeight="1">
      <c r="B31" s="80">
        <v>25</v>
      </c>
      <c r="C31" s="6" t="s">
        <v>18</v>
      </c>
      <c r="D31" s="2" t="s">
        <v>20</v>
      </c>
      <c r="E31" s="15" t="s">
        <v>12</v>
      </c>
      <c r="F31" s="5">
        <v>660</v>
      </c>
      <c r="G31" s="3">
        <f t="shared" si="0"/>
        <v>627</v>
      </c>
      <c r="H31" s="3">
        <f t="shared" si="1"/>
        <v>594</v>
      </c>
      <c r="I31" s="4">
        <f t="shared" si="2"/>
        <v>561</v>
      </c>
    </row>
    <row r="32" spans="2:11" ht="12.95" customHeight="1">
      <c r="B32" s="80">
        <v>26</v>
      </c>
      <c r="C32" s="10" t="s">
        <v>19</v>
      </c>
      <c r="D32" s="7" t="s">
        <v>20</v>
      </c>
      <c r="E32" s="16" t="s">
        <v>14</v>
      </c>
      <c r="F32" s="5">
        <v>660</v>
      </c>
      <c r="G32" s="3">
        <f t="shared" si="0"/>
        <v>627</v>
      </c>
      <c r="H32" s="3">
        <f t="shared" si="1"/>
        <v>594</v>
      </c>
      <c r="I32" s="4">
        <f t="shared" si="2"/>
        <v>561</v>
      </c>
      <c r="J32" s="57"/>
      <c r="K32" s="56" t="s">
        <v>51</v>
      </c>
    </row>
    <row r="33" spans="2:11" ht="12.95" customHeight="1">
      <c r="B33" s="80">
        <v>27</v>
      </c>
      <c r="C33" s="6" t="s">
        <v>32</v>
      </c>
      <c r="D33" s="7" t="s">
        <v>20</v>
      </c>
      <c r="E33" s="16" t="s">
        <v>14</v>
      </c>
      <c r="F33" s="5">
        <v>660</v>
      </c>
      <c r="G33" s="3">
        <f t="shared" si="0"/>
        <v>627</v>
      </c>
      <c r="H33" s="3">
        <f t="shared" si="1"/>
        <v>594</v>
      </c>
      <c r="I33" s="4">
        <f t="shared" si="2"/>
        <v>561</v>
      </c>
      <c r="J33" s="57"/>
    </row>
    <row r="34" spans="2:11" ht="12.95" customHeight="1">
      <c r="B34" s="80">
        <v>28</v>
      </c>
      <c r="C34" s="1" t="s">
        <v>26</v>
      </c>
      <c r="D34" s="2" t="s">
        <v>33</v>
      </c>
      <c r="E34" s="16" t="s">
        <v>14</v>
      </c>
      <c r="F34" s="3">
        <v>390</v>
      </c>
      <c r="G34" s="3">
        <f t="shared" si="0"/>
        <v>370.5</v>
      </c>
      <c r="H34" s="3">
        <f t="shared" si="1"/>
        <v>351</v>
      </c>
      <c r="I34" s="4">
        <f t="shared" si="2"/>
        <v>331.5</v>
      </c>
      <c r="J34" s="58"/>
      <c r="K34" s="55" t="s">
        <v>49</v>
      </c>
    </row>
    <row r="35" spans="2:11" ht="12.95" customHeight="1">
      <c r="B35" s="80">
        <v>29</v>
      </c>
      <c r="C35" s="10" t="s">
        <v>30</v>
      </c>
      <c r="D35" s="7" t="s">
        <v>33</v>
      </c>
      <c r="E35" s="16" t="s">
        <v>14</v>
      </c>
      <c r="F35" s="5">
        <v>350</v>
      </c>
      <c r="G35" s="3">
        <f t="shared" si="0"/>
        <v>332.5</v>
      </c>
      <c r="H35" s="3">
        <f t="shared" si="1"/>
        <v>315</v>
      </c>
      <c r="I35" s="4">
        <f t="shared" si="2"/>
        <v>297.5</v>
      </c>
      <c r="J35" s="53"/>
      <c r="K35" s="55" t="s">
        <v>50</v>
      </c>
    </row>
    <row r="36" spans="2:11" ht="12.95" customHeight="1">
      <c r="B36" s="86">
        <v>30</v>
      </c>
      <c r="C36" s="1" t="s">
        <v>31</v>
      </c>
      <c r="D36" s="2" t="s">
        <v>33</v>
      </c>
      <c r="E36" s="15" t="s">
        <v>12</v>
      </c>
      <c r="F36" s="3">
        <v>350</v>
      </c>
      <c r="G36" s="3">
        <f t="shared" si="0"/>
        <v>332.5</v>
      </c>
      <c r="H36" s="3">
        <f t="shared" si="1"/>
        <v>315</v>
      </c>
      <c r="I36" s="4">
        <f t="shared" si="2"/>
        <v>297.5</v>
      </c>
    </row>
    <row r="37" spans="2:11" ht="12.75">
      <c r="B37" s="90">
        <v>31</v>
      </c>
      <c r="C37" s="88" t="s">
        <v>79</v>
      </c>
      <c r="D37" s="2" t="s">
        <v>74</v>
      </c>
      <c r="E37" s="7" t="s">
        <v>12</v>
      </c>
      <c r="F37" s="7">
        <v>550</v>
      </c>
      <c r="G37" s="3">
        <f t="shared" si="0"/>
        <v>522.5</v>
      </c>
      <c r="H37" s="3">
        <f t="shared" si="1"/>
        <v>495</v>
      </c>
      <c r="I37" s="4">
        <f t="shared" si="2"/>
        <v>467.5</v>
      </c>
    </row>
    <row r="38" spans="2:11" ht="12.75">
      <c r="B38" s="91">
        <v>32</v>
      </c>
      <c r="C38" s="88" t="s">
        <v>80</v>
      </c>
      <c r="D38" s="2" t="s">
        <v>74</v>
      </c>
      <c r="E38" s="7" t="s">
        <v>12</v>
      </c>
      <c r="F38" s="89">
        <v>520</v>
      </c>
      <c r="G38" s="3">
        <f t="shared" si="0"/>
        <v>494</v>
      </c>
      <c r="H38" s="3">
        <f t="shared" si="1"/>
        <v>468</v>
      </c>
      <c r="I38" s="4">
        <f t="shared" si="2"/>
        <v>442</v>
      </c>
    </row>
    <row r="39" spans="2:11" ht="12.75">
      <c r="B39" s="92">
        <v>33</v>
      </c>
      <c r="C39" s="11" t="s">
        <v>81</v>
      </c>
      <c r="D39" s="2" t="s">
        <v>74</v>
      </c>
      <c r="E39" s="7" t="s">
        <v>12</v>
      </c>
      <c r="F39" s="2">
        <v>680</v>
      </c>
      <c r="G39" s="3">
        <f t="shared" si="0"/>
        <v>646</v>
      </c>
      <c r="H39" s="3">
        <f t="shared" si="1"/>
        <v>612</v>
      </c>
      <c r="I39" s="4">
        <f t="shared" si="2"/>
        <v>578</v>
      </c>
    </row>
    <row r="40" spans="2:11" ht="12.75">
      <c r="B40" s="116">
        <v>34</v>
      </c>
      <c r="C40" s="1" t="s">
        <v>87</v>
      </c>
      <c r="D40" s="2" t="s">
        <v>74</v>
      </c>
      <c r="E40" s="117"/>
      <c r="F40" s="3">
        <v>750</v>
      </c>
      <c r="G40" s="3">
        <f t="shared" si="0"/>
        <v>712.5</v>
      </c>
      <c r="H40" s="3">
        <f t="shared" si="1"/>
        <v>675</v>
      </c>
      <c r="I40" s="4">
        <f t="shared" si="2"/>
        <v>637.5</v>
      </c>
    </row>
    <row r="41" spans="2:11" ht="12.75">
      <c r="B41" s="116">
        <v>35</v>
      </c>
      <c r="C41" s="118" t="s">
        <v>88</v>
      </c>
      <c r="D41" s="2" t="s">
        <v>74</v>
      </c>
      <c r="E41" s="117"/>
      <c r="F41" s="3">
        <v>520</v>
      </c>
      <c r="G41" s="3">
        <f t="shared" si="0"/>
        <v>494</v>
      </c>
      <c r="H41" s="3">
        <f t="shared" si="1"/>
        <v>468</v>
      </c>
      <c r="I41" s="4">
        <f t="shared" si="2"/>
        <v>442</v>
      </c>
    </row>
    <row r="42" spans="2:11">
      <c r="B42" s="28"/>
      <c r="C42" s="29"/>
      <c r="D42" s="30"/>
      <c r="E42" s="31"/>
      <c r="F42" s="32"/>
      <c r="G42" s="32"/>
      <c r="H42" s="32"/>
      <c r="I42" s="33"/>
    </row>
    <row r="43" spans="2:11">
      <c r="B43" s="28"/>
      <c r="C43" s="29"/>
      <c r="D43" s="30"/>
      <c r="E43" s="31"/>
      <c r="F43" s="32"/>
      <c r="G43" s="32"/>
      <c r="H43" s="32"/>
      <c r="I43" s="33"/>
    </row>
    <row r="44" spans="2:11">
      <c r="B44" s="28"/>
      <c r="C44" s="29"/>
      <c r="D44" s="30"/>
      <c r="E44" s="31"/>
      <c r="F44" s="32"/>
      <c r="G44" s="32"/>
      <c r="H44" s="32"/>
      <c r="I44" s="33"/>
    </row>
    <row r="45" spans="2:11">
      <c r="B45" s="28"/>
      <c r="C45" s="29"/>
      <c r="D45" s="30"/>
      <c r="E45" s="31"/>
      <c r="F45" s="32"/>
      <c r="G45" s="32"/>
      <c r="H45" s="32"/>
      <c r="I45" s="33"/>
    </row>
    <row r="46" spans="2:11" ht="12" thickBot="1">
      <c r="B46" s="28"/>
      <c r="C46" s="29"/>
      <c r="D46" s="30"/>
      <c r="E46" s="31"/>
      <c r="F46" s="32"/>
      <c r="G46" s="32"/>
      <c r="H46" s="32"/>
      <c r="I46" s="33"/>
    </row>
    <row r="47" spans="2:11" ht="15.75" thickBot="1">
      <c r="B47" s="125" t="s">
        <v>34</v>
      </c>
      <c r="C47" s="126"/>
      <c r="D47" s="126"/>
      <c r="E47" s="126"/>
      <c r="F47" s="126"/>
      <c r="G47" s="126"/>
      <c r="H47" s="126"/>
      <c r="I47" s="127"/>
    </row>
    <row r="48" spans="2:11" ht="12" customHeight="1">
      <c r="B48" s="119" t="s">
        <v>1</v>
      </c>
      <c r="C48" s="120" t="s">
        <v>2</v>
      </c>
      <c r="D48" s="119" t="s">
        <v>3</v>
      </c>
      <c r="E48" s="119" t="s">
        <v>4</v>
      </c>
      <c r="F48" s="119" t="s">
        <v>5</v>
      </c>
      <c r="G48" s="122" t="s">
        <v>6</v>
      </c>
      <c r="H48" s="122"/>
      <c r="I48" s="122"/>
    </row>
    <row r="49" spans="2:9" ht="48">
      <c r="B49" s="119"/>
      <c r="C49" s="121"/>
      <c r="D49" s="119"/>
      <c r="E49" s="119"/>
      <c r="F49" s="119"/>
      <c r="G49" s="14" t="s">
        <v>7</v>
      </c>
      <c r="H49" s="14" t="s">
        <v>8</v>
      </c>
      <c r="I49" s="14" t="s">
        <v>9</v>
      </c>
    </row>
    <row r="50" spans="2:9" ht="12.95" customHeight="1">
      <c r="B50" s="48">
        <v>32</v>
      </c>
      <c r="C50" s="49" t="s">
        <v>35</v>
      </c>
      <c r="D50" s="50" t="s">
        <v>20</v>
      </c>
      <c r="E50" s="47" t="s">
        <v>12</v>
      </c>
      <c r="F50" s="51">
        <v>6050</v>
      </c>
      <c r="G50" s="51">
        <f t="shared" si="0"/>
        <v>5747.5</v>
      </c>
      <c r="H50" s="51">
        <f t="shared" si="1"/>
        <v>5445</v>
      </c>
      <c r="I50" s="52">
        <f t="shared" si="2"/>
        <v>5142.5</v>
      </c>
    </row>
    <row r="51" spans="2:9" ht="12.95" customHeight="1">
      <c r="B51" s="12">
        <v>33</v>
      </c>
      <c r="C51" s="11" t="s">
        <v>36</v>
      </c>
      <c r="D51" s="2" t="s">
        <v>20</v>
      </c>
      <c r="E51" s="15" t="s">
        <v>12</v>
      </c>
      <c r="F51" s="3">
        <v>3700</v>
      </c>
      <c r="G51" s="3">
        <f t="shared" si="0"/>
        <v>3515</v>
      </c>
      <c r="H51" s="3">
        <f t="shared" si="1"/>
        <v>3330</v>
      </c>
      <c r="I51" s="4">
        <f t="shared" si="2"/>
        <v>3145</v>
      </c>
    </row>
    <row r="52" spans="2:9" ht="12.95" customHeight="1">
      <c r="B52" s="12">
        <v>34</v>
      </c>
      <c r="C52" s="11" t="s">
        <v>37</v>
      </c>
      <c r="D52" s="2" t="s">
        <v>20</v>
      </c>
      <c r="E52" s="15" t="s">
        <v>12</v>
      </c>
      <c r="F52" s="3">
        <v>2600</v>
      </c>
      <c r="G52" s="3">
        <f t="shared" si="0"/>
        <v>2470</v>
      </c>
      <c r="H52" s="3">
        <f t="shared" si="1"/>
        <v>2340</v>
      </c>
      <c r="I52" s="4">
        <f t="shared" si="2"/>
        <v>2210</v>
      </c>
    </row>
    <row r="53" spans="2:9" ht="12.95" customHeight="1">
      <c r="B53" s="12">
        <v>35</v>
      </c>
      <c r="C53" s="11" t="s">
        <v>38</v>
      </c>
      <c r="D53" s="2" t="s">
        <v>20</v>
      </c>
      <c r="E53" s="15" t="s">
        <v>12</v>
      </c>
      <c r="F53" s="3">
        <v>2850</v>
      </c>
      <c r="G53" s="3">
        <f t="shared" si="0"/>
        <v>2707.5</v>
      </c>
      <c r="H53" s="3">
        <f t="shared" si="1"/>
        <v>2565</v>
      </c>
      <c r="I53" s="4">
        <f t="shared" si="2"/>
        <v>2422.5</v>
      </c>
    </row>
    <row r="54" spans="2:9" ht="12.95" customHeight="1">
      <c r="B54" s="12">
        <v>36</v>
      </c>
      <c r="C54" s="11" t="s">
        <v>39</v>
      </c>
      <c r="D54" s="2" t="s">
        <v>20</v>
      </c>
      <c r="E54" s="15" t="s">
        <v>12</v>
      </c>
      <c r="F54" s="3">
        <v>2100</v>
      </c>
      <c r="G54" s="3">
        <f t="shared" si="0"/>
        <v>1995</v>
      </c>
      <c r="H54" s="3">
        <f t="shared" si="1"/>
        <v>1890</v>
      </c>
      <c r="I54" s="4">
        <f t="shared" si="2"/>
        <v>1785</v>
      </c>
    </row>
    <row r="55" spans="2:9" ht="12.95" customHeight="1">
      <c r="B55" s="12">
        <v>37</v>
      </c>
      <c r="C55" s="11" t="s">
        <v>40</v>
      </c>
      <c r="D55" s="2" t="s">
        <v>20</v>
      </c>
      <c r="E55" s="15" t="s">
        <v>12</v>
      </c>
      <c r="F55" s="3">
        <v>1210</v>
      </c>
      <c r="G55" s="3">
        <f t="shared" si="0"/>
        <v>1149.5</v>
      </c>
      <c r="H55" s="3">
        <f t="shared" si="1"/>
        <v>1089</v>
      </c>
      <c r="I55" s="4">
        <f t="shared" si="2"/>
        <v>1028.5</v>
      </c>
    </row>
    <row r="56" spans="2:9" ht="12.95" customHeight="1">
      <c r="B56" s="12">
        <v>38</v>
      </c>
      <c r="C56" s="11" t="s">
        <v>41</v>
      </c>
      <c r="D56" s="2" t="s">
        <v>20</v>
      </c>
      <c r="E56" s="15" t="s">
        <v>12</v>
      </c>
      <c r="F56" s="3">
        <v>740</v>
      </c>
      <c r="G56" s="3">
        <f t="shared" si="0"/>
        <v>703</v>
      </c>
      <c r="H56" s="3">
        <f t="shared" si="1"/>
        <v>666</v>
      </c>
      <c r="I56" s="4">
        <f t="shared" si="2"/>
        <v>629</v>
      </c>
    </row>
    <row r="57" spans="2:9" ht="12.95" customHeight="1" thickBot="1">
      <c r="B57" s="13">
        <v>39</v>
      </c>
      <c r="C57" s="62" t="s">
        <v>42</v>
      </c>
      <c r="D57" s="63" t="s">
        <v>20</v>
      </c>
      <c r="E57" s="64" t="s">
        <v>43</v>
      </c>
      <c r="F57" s="65">
        <v>740</v>
      </c>
      <c r="G57" s="65">
        <f t="shared" si="0"/>
        <v>703</v>
      </c>
      <c r="H57" s="65">
        <f t="shared" si="1"/>
        <v>666</v>
      </c>
      <c r="I57" s="66">
        <f t="shared" si="2"/>
        <v>629</v>
      </c>
    </row>
    <row r="58" spans="2:9" ht="23.25" customHeight="1" thickBot="1">
      <c r="B58" s="125" t="s">
        <v>44</v>
      </c>
      <c r="C58" s="126"/>
      <c r="D58" s="126"/>
      <c r="E58" s="126"/>
      <c r="F58" s="126"/>
      <c r="G58" s="126"/>
      <c r="H58" s="126"/>
      <c r="I58" s="127"/>
    </row>
    <row r="59" spans="2:9" ht="12.95" customHeight="1">
      <c r="B59" s="105">
        <v>40</v>
      </c>
      <c r="C59" s="106" t="s">
        <v>25</v>
      </c>
      <c r="D59" s="107" t="s">
        <v>45</v>
      </c>
      <c r="E59" s="47" t="s">
        <v>12</v>
      </c>
      <c r="F59" s="108">
        <v>35</v>
      </c>
      <c r="G59" s="108">
        <f t="shared" si="0"/>
        <v>33.25</v>
      </c>
      <c r="H59" s="108">
        <f t="shared" si="1"/>
        <v>31.5</v>
      </c>
      <c r="I59" s="109">
        <f t="shared" si="2"/>
        <v>29.75</v>
      </c>
    </row>
    <row r="60" spans="2:9" ht="12.95" customHeight="1">
      <c r="B60" s="110">
        <v>41</v>
      </c>
      <c r="C60" s="6" t="s">
        <v>26</v>
      </c>
      <c r="D60" s="7" t="s">
        <v>45</v>
      </c>
      <c r="E60" s="47" t="s">
        <v>86</v>
      </c>
      <c r="F60" s="5">
        <v>35</v>
      </c>
      <c r="G60" s="5">
        <f t="shared" si="0"/>
        <v>33.25</v>
      </c>
      <c r="H60" s="5">
        <f t="shared" si="1"/>
        <v>31.5</v>
      </c>
      <c r="I60" s="104">
        <f t="shared" si="2"/>
        <v>29.75</v>
      </c>
    </row>
    <row r="61" spans="2:9" ht="12.95" customHeight="1">
      <c r="B61" s="110">
        <v>42</v>
      </c>
      <c r="C61" s="10" t="s">
        <v>42</v>
      </c>
      <c r="D61" s="7" t="s">
        <v>45</v>
      </c>
      <c r="E61" s="47" t="s">
        <v>43</v>
      </c>
      <c r="F61" s="5">
        <v>45</v>
      </c>
      <c r="G61" s="5">
        <f t="shared" si="0"/>
        <v>42.75</v>
      </c>
      <c r="H61" s="5">
        <f t="shared" si="1"/>
        <v>40.5</v>
      </c>
      <c r="I61" s="104">
        <f t="shared" si="2"/>
        <v>38.25</v>
      </c>
    </row>
    <row r="62" spans="2:9" ht="12.95" customHeight="1">
      <c r="B62" s="110">
        <v>43</v>
      </c>
      <c r="C62" s="10" t="s">
        <v>41</v>
      </c>
      <c r="D62" s="7" t="s">
        <v>45</v>
      </c>
      <c r="E62" s="47" t="s">
        <v>12</v>
      </c>
      <c r="F62" s="5">
        <v>45</v>
      </c>
      <c r="G62" s="5">
        <f t="shared" si="0"/>
        <v>42.75</v>
      </c>
      <c r="H62" s="5">
        <f t="shared" si="1"/>
        <v>40.5</v>
      </c>
      <c r="I62" s="104">
        <f t="shared" si="2"/>
        <v>38.25</v>
      </c>
    </row>
    <row r="63" spans="2:9" ht="12.95" customHeight="1">
      <c r="B63" s="110">
        <v>44</v>
      </c>
      <c r="C63" s="6" t="s">
        <v>13</v>
      </c>
      <c r="D63" s="7" t="s">
        <v>45</v>
      </c>
      <c r="E63" s="47" t="s">
        <v>86</v>
      </c>
      <c r="F63" s="5">
        <v>35</v>
      </c>
      <c r="G63" s="5">
        <f t="shared" si="0"/>
        <v>33.25</v>
      </c>
      <c r="H63" s="5">
        <f t="shared" si="1"/>
        <v>31.5</v>
      </c>
      <c r="I63" s="104">
        <f t="shared" si="2"/>
        <v>29.75</v>
      </c>
    </row>
    <row r="64" spans="2:9" ht="12.95" customHeight="1" thickBot="1">
      <c r="B64" s="111">
        <v>45</v>
      </c>
      <c r="C64" s="112" t="s">
        <v>22</v>
      </c>
      <c r="D64" s="113" t="s">
        <v>45</v>
      </c>
      <c r="E64" s="47" t="s">
        <v>86</v>
      </c>
      <c r="F64" s="114">
        <v>35</v>
      </c>
      <c r="G64" s="114">
        <f t="shared" si="0"/>
        <v>33.25</v>
      </c>
      <c r="H64" s="114">
        <f t="shared" si="1"/>
        <v>31.5</v>
      </c>
      <c r="I64" s="115">
        <f t="shared" si="2"/>
        <v>29.75</v>
      </c>
    </row>
    <row r="65" spans="2:9" ht="22.5" customHeight="1" thickBot="1">
      <c r="B65" s="125"/>
      <c r="C65" s="126"/>
      <c r="D65" s="126"/>
      <c r="E65" s="126"/>
      <c r="F65" s="126"/>
      <c r="G65" s="126"/>
      <c r="H65" s="126"/>
      <c r="I65" s="127"/>
    </row>
    <row r="66" spans="2:9" ht="15.75" thickBot="1">
      <c r="B66" s="125" t="s">
        <v>73</v>
      </c>
      <c r="C66" s="126"/>
      <c r="D66" s="126"/>
      <c r="E66" s="126"/>
      <c r="F66" s="126"/>
      <c r="G66" s="126"/>
      <c r="H66" s="126"/>
      <c r="I66" s="127"/>
    </row>
    <row r="67" spans="2:9" ht="12.95" customHeight="1">
      <c r="B67" s="119" t="s">
        <v>1</v>
      </c>
      <c r="C67" s="120" t="s">
        <v>2</v>
      </c>
      <c r="D67" s="119" t="s">
        <v>3</v>
      </c>
      <c r="E67" s="119" t="s">
        <v>4</v>
      </c>
      <c r="F67" s="119" t="s">
        <v>5</v>
      </c>
      <c r="G67" s="122" t="s">
        <v>6</v>
      </c>
      <c r="H67" s="122"/>
      <c r="I67" s="122"/>
    </row>
    <row r="68" spans="2:9" ht="48">
      <c r="B68" s="119"/>
      <c r="C68" s="121"/>
      <c r="D68" s="119"/>
      <c r="E68" s="119"/>
      <c r="F68" s="119"/>
      <c r="G68" s="14" t="s">
        <v>7</v>
      </c>
      <c r="H68" s="14" t="s">
        <v>8</v>
      </c>
      <c r="I68" s="14" t="s">
        <v>9</v>
      </c>
    </row>
    <row r="69" spans="2:9" ht="12.75">
      <c r="B69" s="48">
        <v>32</v>
      </c>
      <c r="C69" s="49" t="s">
        <v>35</v>
      </c>
      <c r="D69" s="50" t="s">
        <v>74</v>
      </c>
      <c r="E69" s="47" t="s">
        <v>12</v>
      </c>
      <c r="F69" s="51">
        <v>5250</v>
      </c>
      <c r="G69" s="51">
        <f>F69-(F69*0.05)</f>
        <v>4987.5</v>
      </c>
      <c r="H69" s="51">
        <f>F69-(F69*0.1)</f>
        <v>4725</v>
      </c>
      <c r="I69" s="52">
        <f>F69-(F69*0.15)</f>
        <v>4462.5</v>
      </c>
    </row>
    <row r="70" spans="2:9" ht="12.75">
      <c r="B70" s="12">
        <v>33</v>
      </c>
      <c r="C70" s="11" t="s">
        <v>36</v>
      </c>
      <c r="D70" s="50" t="s">
        <v>74</v>
      </c>
      <c r="E70" s="15" t="s">
        <v>12</v>
      </c>
      <c r="F70" s="3">
        <v>3050</v>
      </c>
      <c r="G70" s="3">
        <f>F70-(F70*0.05)</f>
        <v>2897.5</v>
      </c>
      <c r="H70" s="3">
        <f>F70-(F70*0.1)</f>
        <v>2745</v>
      </c>
      <c r="I70" s="4">
        <f>F70-(F70*0.15)</f>
        <v>2592.5</v>
      </c>
    </row>
    <row r="71" spans="2:9" ht="12.75">
      <c r="B71" s="12">
        <v>34</v>
      </c>
      <c r="C71" s="11" t="s">
        <v>37</v>
      </c>
      <c r="D71" s="50" t="s">
        <v>74</v>
      </c>
      <c r="E71" s="15" t="s">
        <v>12</v>
      </c>
      <c r="F71" s="3">
        <v>2100</v>
      </c>
      <c r="G71" s="3">
        <f>F71-(F71*0.05)</f>
        <v>1995</v>
      </c>
      <c r="H71" s="3">
        <f>F71-(F71*0.1)</f>
        <v>1890</v>
      </c>
      <c r="I71" s="4">
        <f>F71-(F71*0.15)</f>
        <v>1785</v>
      </c>
    </row>
    <row r="72" spans="2:9" ht="12.75">
      <c r="B72" s="12">
        <v>35</v>
      </c>
      <c r="C72" s="11" t="s">
        <v>38</v>
      </c>
      <c r="D72" s="50" t="s">
        <v>74</v>
      </c>
      <c r="E72" s="15" t="s">
        <v>12</v>
      </c>
      <c r="F72" s="3">
        <v>2300</v>
      </c>
      <c r="G72" s="3">
        <f>F72-(F72*0.05)</f>
        <v>2185</v>
      </c>
      <c r="H72" s="3">
        <f>F72-(F72*0.1)</f>
        <v>2070</v>
      </c>
      <c r="I72" s="4">
        <f>F72-(F72*0.15)</f>
        <v>1955</v>
      </c>
    </row>
    <row r="73" spans="2:9" ht="12.75">
      <c r="B73" s="12">
        <v>36</v>
      </c>
      <c r="C73" s="11" t="s">
        <v>39</v>
      </c>
      <c r="D73" s="50" t="s">
        <v>74</v>
      </c>
      <c r="E73" s="15" t="s">
        <v>12</v>
      </c>
      <c r="F73" s="3">
        <v>1650</v>
      </c>
      <c r="G73" s="3">
        <f>F73-(F73*0.05)</f>
        <v>1567.5</v>
      </c>
      <c r="H73" s="3">
        <f>F73-(F73*0.1)</f>
        <v>1485</v>
      </c>
      <c r="I73" s="4">
        <f>F73-(F73*0.15)</f>
        <v>1402.5</v>
      </c>
    </row>
    <row r="74" spans="2:9">
      <c r="B74" s="95"/>
      <c r="C74" s="96"/>
      <c r="D74" s="97"/>
      <c r="E74" s="97"/>
      <c r="F74" s="97"/>
      <c r="G74" s="37"/>
      <c r="H74" s="37"/>
      <c r="I74" s="37"/>
    </row>
    <row r="75" spans="2:9" ht="12.75">
      <c r="B75" s="98"/>
      <c r="C75" s="83"/>
      <c r="D75" s="94"/>
      <c r="E75" s="99"/>
      <c r="F75" s="99"/>
      <c r="G75" s="37"/>
      <c r="H75" s="38"/>
      <c r="I75" s="37"/>
    </row>
    <row r="76" spans="2:9" ht="12.75">
      <c r="B76" s="36"/>
      <c r="C76" s="83"/>
      <c r="D76" s="94"/>
      <c r="E76" s="99"/>
      <c r="F76" s="84"/>
      <c r="G76" s="37"/>
      <c r="H76" s="38"/>
      <c r="I76" s="37"/>
    </row>
    <row r="77" spans="2:9" ht="12.75">
      <c r="B77" s="21"/>
      <c r="C77" s="85"/>
      <c r="D77" s="94"/>
      <c r="E77" s="99"/>
      <c r="F77" s="94"/>
      <c r="G77" s="37"/>
      <c r="H77" s="37"/>
      <c r="I77" s="37"/>
    </row>
    <row r="78" spans="2:9">
      <c r="B78" s="21"/>
      <c r="C78" s="21"/>
      <c r="D78" s="23"/>
      <c r="E78" s="22"/>
      <c r="F78" s="100"/>
      <c r="G78" s="37"/>
      <c r="H78" s="37"/>
      <c r="I78" s="37"/>
    </row>
    <row r="79" spans="2:9">
      <c r="F79" s="25"/>
    </row>
    <row r="80" spans="2:9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  <row r="86" spans="6:6">
      <c r="F86" s="25"/>
    </row>
    <row r="87" spans="6:6">
      <c r="F87" s="25"/>
    </row>
    <row r="88" spans="6:6">
      <c r="F88" s="26"/>
    </row>
    <row r="90" spans="6:6">
      <c r="F90" s="27"/>
    </row>
    <row r="91" spans="6:6">
      <c r="F91" s="27"/>
    </row>
    <row r="92" spans="6:6">
      <c r="F92" s="27"/>
    </row>
  </sheetData>
  <mergeCells count="30">
    <mergeCell ref="J21:K21"/>
    <mergeCell ref="J23:K25"/>
    <mergeCell ref="B1:I2"/>
    <mergeCell ref="B4:I4"/>
    <mergeCell ref="B5:B6"/>
    <mergeCell ref="C5:C6"/>
    <mergeCell ref="D5:D6"/>
    <mergeCell ref="E5:E6"/>
    <mergeCell ref="F5:F6"/>
    <mergeCell ref="G5:I5"/>
    <mergeCell ref="J26:K26"/>
    <mergeCell ref="B47:I47"/>
    <mergeCell ref="J16:K16"/>
    <mergeCell ref="B58:I58"/>
    <mergeCell ref="F48:F49"/>
    <mergeCell ref="G48:I48"/>
    <mergeCell ref="B48:B49"/>
    <mergeCell ref="J19:K19"/>
    <mergeCell ref="E48:E49"/>
    <mergeCell ref="C48:C49"/>
    <mergeCell ref="B67:B68"/>
    <mergeCell ref="C67:C68"/>
    <mergeCell ref="D67:D68"/>
    <mergeCell ref="G67:I67"/>
    <mergeCell ref="J17:K17"/>
    <mergeCell ref="E67:E68"/>
    <mergeCell ref="F67:F68"/>
    <mergeCell ref="D48:D49"/>
    <mergeCell ref="B66:I66"/>
    <mergeCell ref="B65:I65"/>
  </mergeCells>
  <phoneticPr fontId="29" type="noConversion"/>
  <pageMargins left="3.937007874015748E-2" right="0.23622047244094491" top="0.39370078740157483" bottom="0.74803149606299213" header="0.51181102362204722" footer="0.31496062992125984"/>
  <pageSetup paperSize="9" scale="97" orientation="landscape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"/>
  <sheetViews>
    <sheetView topLeftCell="D4" workbookViewId="0">
      <selection activeCell="D20" sqref="D20"/>
    </sheetView>
  </sheetViews>
  <sheetFormatPr defaultRowHeight="15"/>
  <cols>
    <col min="1" max="3" width="8.85546875" hidden="1" customWidth="1"/>
    <col min="4" max="4" width="41.42578125" customWidth="1"/>
    <col min="5" max="5" width="17.7109375" customWidth="1"/>
    <col min="6" max="6" width="36.7109375" customWidth="1"/>
    <col min="7" max="7" width="25.140625" customWidth="1"/>
    <col min="8" max="18" width="8.85546875" hidden="1" customWidth="1"/>
  </cols>
  <sheetData>
    <row r="1" spans="1:29" ht="0.6" customHeight="1">
      <c r="A1" s="143" t="s">
        <v>55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</row>
    <row r="2" spans="1:29" hidden="1">
      <c r="A2" s="143" t="s">
        <v>56</v>
      </c>
      <c r="B2" s="143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hidden="1">
      <c r="A3" s="143" t="s">
        <v>57</v>
      </c>
      <c r="B3" s="143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3"/>
      <c r="V3" s="143"/>
      <c r="W3" s="143"/>
      <c r="X3" s="143"/>
      <c r="Y3" s="143"/>
      <c r="Z3" s="143"/>
      <c r="AA3" s="143"/>
      <c r="AB3" s="143"/>
      <c r="AC3" s="143"/>
    </row>
    <row r="4" spans="1:29">
      <c r="D4" s="139" t="s">
        <v>59</v>
      </c>
      <c r="E4" s="137" t="s">
        <v>3</v>
      </c>
      <c r="F4" s="137" t="s">
        <v>60</v>
      </c>
      <c r="G4" s="137" t="s">
        <v>5</v>
      </c>
      <c r="H4" s="140" t="s">
        <v>6</v>
      </c>
      <c r="I4" s="141"/>
      <c r="J4" s="142"/>
    </row>
    <row r="5" spans="1:29" ht="60">
      <c r="D5" s="121"/>
      <c r="E5" s="138"/>
      <c r="F5" s="138"/>
      <c r="G5" s="138"/>
      <c r="H5" s="14" t="s">
        <v>7</v>
      </c>
      <c r="I5" s="14" t="s">
        <v>8</v>
      </c>
      <c r="J5" s="14" t="s">
        <v>9</v>
      </c>
    </row>
    <row r="6" spans="1:29">
      <c r="D6" s="1" t="s">
        <v>61</v>
      </c>
      <c r="E6" s="2" t="s">
        <v>11</v>
      </c>
      <c r="F6" s="15" t="s">
        <v>58</v>
      </c>
      <c r="G6" s="3">
        <v>980</v>
      </c>
      <c r="H6" s="3">
        <f>G6-(G6*0.05)</f>
        <v>931</v>
      </c>
      <c r="I6" s="3">
        <f>G6-(G6*0.1)</f>
        <v>882</v>
      </c>
      <c r="J6" s="4">
        <f>G6-(G6*0.15)</f>
        <v>833</v>
      </c>
    </row>
    <row r="7" spans="1:29">
      <c r="D7" s="1" t="s">
        <v>62</v>
      </c>
      <c r="E7" s="2" t="s">
        <v>11</v>
      </c>
      <c r="F7" s="15" t="s">
        <v>58</v>
      </c>
      <c r="G7" s="3">
        <v>980</v>
      </c>
      <c r="H7" s="40">
        <f t="shared" ref="H7:H15" si="0">G7-(G7*0.05)</f>
        <v>931</v>
      </c>
      <c r="I7" s="40">
        <f t="shared" ref="I7:I15" si="1">G7-(G7*0.1)</f>
        <v>882</v>
      </c>
      <c r="J7" s="41">
        <f t="shared" ref="J7:J15" si="2">G7-(G7*0.15)</f>
        <v>833</v>
      </c>
    </row>
    <row r="8" spans="1:29">
      <c r="D8" s="1" t="s">
        <v>63</v>
      </c>
      <c r="E8" s="2" t="s">
        <v>68</v>
      </c>
      <c r="F8" s="15" t="s">
        <v>58</v>
      </c>
      <c r="G8" s="3">
        <v>680</v>
      </c>
      <c r="H8" s="3">
        <f t="shared" si="0"/>
        <v>646</v>
      </c>
      <c r="I8" s="3">
        <f t="shared" si="1"/>
        <v>612</v>
      </c>
      <c r="J8" s="4">
        <f t="shared" si="2"/>
        <v>578</v>
      </c>
    </row>
    <row r="9" spans="1:29">
      <c r="D9" s="1" t="s">
        <v>64</v>
      </c>
      <c r="E9" s="2" t="s">
        <v>68</v>
      </c>
      <c r="F9" s="15" t="s">
        <v>58</v>
      </c>
      <c r="G9" s="3">
        <v>850</v>
      </c>
      <c r="H9" s="3">
        <f t="shared" si="0"/>
        <v>807.5</v>
      </c>
      <c r="I9" s="3">
        <f t="shared" si="1"/>
        <v>765</v>
      </c>
      <c r="J9" s="4">
        <f t="shared" si="2"/>
        <v>722.5</v>
      </c>
    </row>
    <row r="10" spans="1:29">
      <c r="D10" s="1" t="s">
        <v>65</v>
      </c>
      <c r="E10" s="2" t="s">
        <v>69</v>
      </c>
      <c r="F10" s="15" t="s">
        <v>58</v>
      </c>
      <c r="G10" s="3">
        <v>700</v>
      </c>
      <c r="H10" s="3">
        <f t="shared" si="0"/>
        <v>665</v>
      </c>
      <c r="I10" s="3">
        <f t="shared" si="1"/>
        <v>630</v>
      </c>
      <c r="J10" s="4">
        <f t="shared" si="2"/>
        <v>595</v>
      </c>
    </row>
    <row r="11" spans="1:29">
      <c r="D11" s="1" t="s">
        <v>66</v>
      </c>
      <c r="E11" s="2" t="s">
        <v>68</v>
      </c>
      <c r="F11" s="15" t="s">
        <v>58</v>
      </c>
      <c r="G11" s="3">
        <v>1090</v>
      </c>
      <c r="H11" s="3">
        <f t="shared" si="0"/>
        <v>1035.5</v>
      </c>
      <c r="I11" s="3">
        <f t="shared" si="1"/>
        <v>981</v>
      </c>
      <c r="J11" s="4">
        <f t="shared" si="2"/>
        <v>926.5</v>
      </c>
    </row>
    <row r="12" spans="1:29">
      <c r="D12" s="1" t="s">
        <v>67</v>
      </c>
      <c r="E12" s="2" t="s">
        <v>54</v>
      </c>
      <c r="F12" s="15" t="s">
        <v>58</v>
      </c>
      <c r="G12" s="3">
        <v>440</v>
      </c>
      <c r="H12" s="3">
        <f t="shared" si="0"/>
        <v>418</v>
      </c>
      <c r="I12" s="3">
        <f t="shared" si="1"/>
        <v>396</v>
      </c>
      <c r="J12" s="4">
        <f t="shared" si="2"/>
        <v>374</v>
      </c>
    </row>
    <row r="13" spans="1:29">
      <c r="D13" s="6"/>
      <c r="E13" s="7"/>
      <c r="F13" s="15"/>
      <c r="G13" s="5"/>
      <c r="H13" s="3">
        <f t="shared" si="0"/>
        <v>0</v>
      </c>
      <c r="I13" s="3">
        <f t="shared" si="1"/>
        <v>0</v>
      </c>
      <c r="J13" s="4">
        <f t="shared" si="2"/>
        <v>0</v>
      </c>
    </row>
    <row r="14" spans="1:29">
      <c r="D14" s="8"/>
      <c r="E14" s="9"/>
      <c r="F14" s="15"/>
      <c r="G14" s="5"/>
      <c r="H14" s="3">
        <f t="shared" si="0"/>
        <v>0</v>
      </c>
      <c r="I14" s="3">
        <f t="shared" si="1"/>
        <v>0</v>
      </c>
      <c r="J14" s="4">
        <f t="shared" si="2"/>
        <v>0</v>
      </c>
    </row>
    <row r="15" spans="1:29">
      <c r="D15" s="42"/>
      <c r="E15" s="43"/>
      <c r="F15" s="39"/>
      <c r="G15" s="5"/>
      <c r="H15" s="40">
        <f t="shared" si="0"/>
        <v>0</v>
      </c>
      <c r="I15" s="40">
        <f t="shared" si="1"/>
        <v>0</v>
      </c>
      <c r="J15" s="41">
        <f t="shared" si="2"/>
        <v>0</v>
      </c>
    </row>
  </sheetData>
  <mergeCells count="23">
    <mergeCell ref="A2:C2"/>
    <mergeCell ref="D2:R2"/>
    <mergeCell ref="S2:T2"/>
    <mergeCell ref="U2:W2"/>
    <mergeCell ref="A1:C1"/>
    <mergeCell ref="D1:R1"/>
    <mergeCell ref="S1:T1"/>
    <mergeCell ref="U1:W1"/>
    <mergeCell ref="AA1:AC1"/>
    <mergeCell ref="X1:Z1"/>
    <mergeCell ref="H4:J4"/>
    <mergeCell ref="AA3:AC3"/>
    <mergeCell ref="X2:Z2"/>
    <mergeCell ref="S3:T3"/>
    <mergeCell ref="U3:W3"/>
    <mergeCell ref="AA2:AC2"/>
    <mergeCell ref="X3:Z3"/>
    <mergeCell ref="A3:C3"/>
    <mergeCell ref="D3:R3"/>
    <mergeCell ref="D4:D5"/>
    <mergeCell ref="E4:E5"/>
    <mergeCell ref="F4:F5"/>
    <mergeCell ref="G4:G5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1" sqref="B11"/>
    </sheetView>
  </sheetViews>
  <sheetFormatPr defaultRowHeight="15"/>
  <cols>
    <col min="1" max="1" width="63.7109375" customWidth="1"/>
    <col min="2" max="2" width="38.42578125" customWidth="1"/>
  </cols>
  <sheetData>
    <row r="1" spans="1:2" ht="19.5" thickBot="1">
      <c r="A1" s="67" t="s">
        <v>70</v>
      </c>
      <c r="B1" s="68" t="s">
        <v>71</v>
      </c>
    </row>
    <row r="2" spans="1:2" ht="19.5" thickBot="1">
      <c r="A2" s="69" t="s">
        <v>72</v>
      </c>
      <c r="B2" s="70"/>
    </row>
    <row r="3" spans="1:2" ht="19.5" thickBot="1">
      <c r="A3" s="71" t="s">
        <v>82</v>
      </c>
      <c r="B3" s="72">
        <v>520</v>
      </c>
    </row>
    <row r="4" spans="1:2" ht="19.5" thickBot="1">
      <c r="A4" s="73" t="s">
        <v>83</v>
      </c>
      <c r="B4" s="74">
        <v>540</v>
      </c>
    </row>
    <row r="5" spans="1:2" ht="19.5" thickBot="1">
      <c r="A5" s="73" t="s">
        <v>84</v>
      </c>
      <c r="B5" s="72">
        <v>750</v>
      </c>
    </row>
    <row r="6" spans="1:2" ht="19.5" thickBot="1">
      <c r="A6" s="75" t="s">
        <v>85</v>
      </c>
      <c r="B6" s="74">
        <v>920</v>
      </c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кофе</vt:lpstr>
      <vt:lpstr>какао</vt:lpstr>
      <vt:lpstr>аксессуары</vt:lpstr>
      <vt:lpstr>кофе!Область_печати</vt:lpstr>
    </vt:vector>
  </TitlesOfParts>
  <Company>ООО "БИР"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Феслер</dc:creator>
  <cp:lastModifiedBy>Администратор</cp:lastModifiedBy>
  <cp:lastPrinted>2014-10-06T20:02:54Z</cp:lastPrinted>
  <dcterms:created xsi:type="dcterms:W3CDTF">2013-12-14T14:49:46Z</dcterms:created>
  <dcterms:modified xsi:type="dcterms:W3CDTF">2016-11-28T14:36:03Z</dcterms:modified>
</cp:coreProperties>
</file>